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.krolik\Desktop\Przetargi\1. Ubezpieczenie samochodów OC\"/>
    </mc:Choice>
  </mc:AlternateContent>
  <bookViews>
    <workbookView xWindow="0" yWindow="0" windowWidth="28800" windowHeight="12300"/>
  </bookViews>
  <sheets>
    <sheet name="Wykaz pojazdów WIOŚ 2020-2022" sheetId="2" r:id="rId1"/>
  </sheets>
  <definedNames>
    <definedName name="_xlnm._FilterDatabase" localSheetId="0" hidden="1">'Wykaz pojazdów WIOŚ 2020-2022'!$B$2:$N$47</definedName>
    <definedName name="_xlnm.Print_Titles" localSheetId="0">'Wykaz pojazdów WIOŚ 2020-2022'!$1:$3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2" l="1"/>
  <c r="M37" i="2"/>
  <c r="M38" i="2"/>
  <c r="M39" i="2"/>
  <c r="M40" i="2"/>
  <c r="M41" i="2"/>
</calcChain>
</file>

<file path=xl/sharedStrings.xml><?xml version="1.0" encoding="utf-8"?>
<sst xmlns="http://schemas.openxmlformats.org/spreadsheetml/2006/main" count="466" uniqueCount="197">
  <si>
    <t>Wojewódzki Inspektorat Ochrony Środowiska w Warszawie 
ul. Bartycka 110A, 00-716 Warszawa</t>
  </si>
  <si>
    <t>OC, AC, NNW, Ass</t>
  </si>
  <si>
    <t>wartość z faktury zakupu</t>
  </si>
  <si>
    <t>immobilizer fabryczny, autoalarm</t>
  </si>
  <si>
    <t>U5YH4F15ANL092367</t>
  </si>
  <si>
    <t>osobowy</t>
  </si>
  <si>
    <t>WE4W749</t>
  </si>
  <si>
    <t>Kia XCEED 1.5 T-GDI M</t>
  </si>
  <si>
    <t>KNADA817AN6625452</t>
  </si>
  <si>
    <t>WE4W748</t>
  </si>
  <si>
    <t>Kia Stonic 1.0 T-GDI M</t>
  </si>
  <si>
    <t>KNADA817AN6625447</t>
  </si>
  <si>
    <t>WE4W747</t>
  </si>
  <si>
    <t>AC, NNW, Ass
OC</t>
  </si>
  <si>
    <t>07.03.2023
25.11.2023</t>
  </si>
  <si>
    <t xml:space="preserve">08.03.2022
26.11.2022 </t>
  </si>
  <si>
    <t>5TDLB3CH00S064272</t>
  </si>
  <si>
    <t>WU1934N</t>
  </si>
  <si>
    <t>Toyota Highlander HSD 5SUV 2,5H248 CVT4 Prestige</t>
  </si>
  <si>
    <t>5TDLB3CH90S063721</t>
  </si>
  <si>
    <t>WU1926N</t>
  </si>
  <si>
    <t>5TDLB3CH60S060243</t>
  </si>
  <si>
    <t>WU1476N</t>
  </si>
  <si>
    <t>brutto wg Info Ekspert II 2021 + wartość wyposażenia dodatkowego</t>
  </si>
  <si>
    <t>AHTBB3CD201763816</t>
  </si>
  <si>
    <t>ciężarowy ład. od 800 kg do 2 t</t>
  </si>
  <si>
    <t>WE243XX</t>
  </si>
  <si>
    <t>Toyota Hilux SR5</t>
  </si>
  <si>
    <t>38.</t>
  </si>
  <si>
    <t>AHTBB3CD301764036</t>
  </si>
  <si>
    <t>WE241XX</t>
  </si>
  <si>
    <t>37.</t>
  </si>
  <si>
    <t>AHTBB3CDX01763806</t>
  </si>
  <si>
    <t>WE245XX</t>
  </si>
  <si>
    <t>36.</t>
  </si>
  <si>
    <t>AHTBB3CD501763809</t>
  </si>
  <si>
    <t>WE244XX</t>
  </si>
  <si>
    <t>35.</t>
  </si>
  <si>
    <t>AHTBB3CD001763989</t>
  </si>
  <si>
    <t>WE240XX</t>
  </si>
  <si>
    <t>34.</t>
  </si>
  <si>
    <t>AHTBB3CD001763992</t>
  </si>
  <si>
    <t>WE242XX</t>
  </si>
  <si>
    <t>33.</t>
  </si>
  <si>
    <t>brutto wg Info Ekspert II 2021</t>
  </si>
  <si>
    <t>VF3YCDMFB11484658</t>
  </si>
  <si>
    <t>specjalny</t>
  </si>
  <si>
    <t>WE915WK</t>
  </si>
  <si>
    <t>Peugeot Boxer 335
L3H2</t>
  </si>
  <si>
    <t>32.</t>
  </si>
  <si>
    <t>immobiliser fabryczny</t>
  </si>
  <si>
    <t>VNKKD3D360A549464</t>
  </si>
  <si>
    <t>-</t>
  </si>
  <si>
    <t>WE025VC</t>
  </si>
  <si>
    <t>Tayota Yaris_HSD 5H/B 1,5VVTI+H E-CVT ACTIV</t>
  </si>
  <si>
    <t>31.</t>
  </si>
  <si>
    <t>JTDKGNEC80N406454</t>
  </si>
  <si>
    <t>WE024VC</t>
  </si>
  <si>
    <t>Toyota Aygo 5H/B 1,0 VVT-IB 5M/T X-PLAY</t>
  </si>
  <si>
    <t>30.</t>
  </si>
  <si>
    <t>immobiliser, alarm </t>
  </si>
  <si>
    <t>TMAJ381ACJJ556001</t>
  </si>
  <si>
    <t>WE129SE</t>
  </si>
  <si>
    <t>Hyundai Tucson</t>
  </si>
  <si>
    <t>29.</t>
  </si>
  <si>
    <t>immobiliser, alarm UNIVERSAL</t>
  </si>
  <si>
    <t>VF37JBHY6GJ823151</t>
  </si>
  <si>
    <t>WE693NK</t>
  </si>
  <si>
    <t>PEUGEOT Partner TEPEE Active+ Diesel BlueHD</t>
  </si>
  <si>
    <t>28.</t>
  </si>
  <si>
    <t>alarm, immobiliser</t>
  </si>
  <si>
    <t>ZFA31200003213598</t>
  </si>
  <si>
    <t>WE912GP</t>
  </si>
  <si>
    <t>Fiat Panda Easy 1.2</t>
  </si>
  <si>
    <t>27.</t>
  </si>
  <si>
    <t>ZFA31200003212144</t>
  </si>
  <si>
    <t>WE911GP</t>
  </si>
  <si>
    <t>26.</t>
  </si>
  <si>
    <t>ZFA31200003213640</t>
  </si>
  <si>
    <t>WE910GP</t>
  </si>
  <si>
    <t>25.</t>
  </si>
  <si>
    <t>ZFA31200003213442</t>
  </si>
  <si>
    <t>WE909GP</t>
  </si>
  <si>
    <t>24.</t>
  </si>
  <si>
    <t>ZFA31200003213199</t>
  </si>
  <si>
    <t>WE908GP</t>
  </si>
  <si>
    <t>23.</t>
  </si>
  <si>
    <t>ZFA31200003212162</t>
  </si>
  <si>
    <t>WE907GP</t>
  </si>
  <si>
    <t>22.</t>
  </si>
  <si>
    <t>ZFA31200003213483</t>
  </si>
  <si>
    <t>WE906GP</t>
  </si>
  <si>
    <t>21.</t>
  </si>
  <si>
    <t>ZFA31200003213094</t>
  </si>
  <si>
    <t>WE905GP</t>
  </si>
  <si>
    <t>20.</t>
  </si>
  <si>
    <t>immobiliser, autoalarm</t>
  </si>
  <si>
    <t>VF37B9HF0BJ806323</t>
  </si>
  <si>
    <t>ciężarowy ład. do 800 kg</t>
  </si>
  <si>
    <t>WE852CJ</t>
  </si>
  <si>
    <t>Peugeot Partner Trendy 3</t>
  </si>
  <si>
    <t>19.</t>
  </si>
  <si>
    <t>alarm OPL 400 immobilizer, blokada lewarka skrzyni bieg.</t>
  </si>
  <si>
    <t>W0L0HAF682G010314</t>
  </si>
  <si>
    <t>WE42986</t>
  </si>
  <si>
    <t>OPEL AGILA</t>
  </si>
  <si>
    <t>18.</t>
  </si>
  <si>
    <t>immobilizer, autoalarm</t>
  </si>
  <si>
    <t>TMBHS46z943977921</t>
  </si>
  <si>
    <t>WE85846</t>
  </si>
  <si>
    <t>SKODA FABIA COMBI</t>
  </si>
  <si>
    <t>17.</t>
  </si>
  <si>
    <t>autoalarm, immobiliser</t>
  </si>
  <si>
    <t>VF1KC0WBF31450579</t>
  </si>
  <si>
    <t>WE97496</t>
  </si>
  <si>
    <t>Renault Kangoo</t>
  </si>
  <si>
    <t>16.</t>
  </si>
  <si>
    <t>alarm, fabryczny immobilizer</t>
  </si>
  <si>
    <t>W0L0HAF685G027987</t>
  </si>
  <si>
    <t>WE1428C</t>
  </si>
  <si>
    <t>15.</t>
  </si>
  <si>
    <t>immobilizer, alarm</t>
  </si>
  <si>
    <t>VF1KC074F36414000</t>
  </si>
  <si>
    <t>WE2392J</t>
  </si>
  <si>
    <t>RENAULT KANGOO 2 expression 1.5 dCi 65</t>
  </si>
  <si>
    <t>14.</t>
  </si>
  <si>
    <t>VF1KC084F36852121</t>
  </si>
  <si>
    <t>WE0294J</t>
  </si>
  <si>
    <t>13.</t>
  </si>
  <si>
    <t>VF1KCTGEF36852237</t>
  </si>
  <si>
    <t>WE0292J</t>
  </si>
  <si>
    <t>12.</t>
  </si>
  <si>
    <t>VF1KCTGEF38714258</t>
  </si>
  <si>
    <t>WE3721M</t>
  </si>
  <si>
    <t>Renault Kangoo Helios 2 1.5 dCi 85</t>
  </si>
  <si>
    <t>11.</t>
  </si>
  <si>
    <t>Autoalarm, Immobiliser</t>
  </si>
  <si>
    <t>VF1FLBHB67V301837</t>
  </si>
  <si>
    <t>WE2765L</t>
  </si>
  <si>
    <t>RENAULT  TRAFIC Pack Clim</t>
  </si>
  <si>
    <t>10.</t>
  </si>
  <si>
    <t>fabryczny immobilizer, alarm Cobra</t>
  </si>
  <si>
    <t>VF1KCTEEF40316422</t>
  </si>
  <si>
    <t>WE7994P</t>
  </si>
  <si>
    <t>RENAULT KANGOO HELIOS 1.5 dCi 70</t>
  </si>
  <si>
    <t>9.</t>
  </si>
  <si>
    <t>VF1KCTEEF40316423</t>
  </si>
  <si>
    <t>WE7993P</t>
  </si>
  <si>
    <t>8.</t>
  </si>
  <si>
    <t xml:space="preserve">fabryczny immobilizer, autoalarm  </t>
  </si>
  <si>
    <t>VF1BZ0HD541878567</t>
  </si>
  <si>
    <t>WE0574W</t>
  </si>
  <si>
    <t>Renault Megane Expression 1.6 16V 100</t>
  </si>
  <si>
    <t>7.</t>
  </si>
  <si>
    <t>VF1BZ0VD642142407</t>
  </si>
  <si>
    <t>WE0573W</t>
  </si>
  <si>
    <t>Renault Megane Dynamique 1.6 16V 110</t>
  </si>
  <si>
    <t>6.</t>
  </si>
  <si>
    <t>VF1BZ0HD542049516</t>
  </si>
  <si>
    <t>WE0572W</t>
  </si>
  <si>
    <t>5.</t>
  </si>
  <si>
    <t>VF1KW2BS544429365</t>
  </si>
  <si>
    <t>WE5839X</t>
  </si>
  <si>
    <t>Renault Kangoo Oasis 1.5 dCi 85</t>
  </si>
  <si>
    <t>4.</t>
  </si>
  <si>
    <t>JTMBC31V1ODO54704</t>
  </si>
  <si>
    <t>WE5772X</t>
  </si>
  <si>
    <t>Toyota Rav4</t>
  </si>
  <si>
    <t>3.</t>
  </si>
  <si>
    <t>VF1KW2BS544278625</t>
  </si>
  <si>
    <t>WE3509X</t>
  </si>
  <si>
    <t>Renault Kangoo Helios 85</t>
  </si>
  <si>
    <t>2.</t>
  </si>
  <si>
    <t>VF1KW2BS544278605</t>
  </si>
  <si>
    <t>WE3234X</t>
  </si>
  <si>
    <t>1.</t>
  </si>
  <si>
    <t>BRUTTO (z VAT)</t>
  </si>
  <si>
    <t>[kg]</t>
  </si>
  <si>
    <t>[ccm]</t>
  </si>
  <si>
    <t>Ubezpieczający</t>
  </si>
  <si>
    <t>Właściciel</t>
  </si>
  <si>
    <t>Zakres ubezpieczenia</t>
  </si>
  <si>
    <t>Okres ubezpieczenia</t>
  </si>
  <si>
    <t>Sposób określenia sumy ubezpieczenia</t>
  </si>
  <si>
    <t>Suma ubezpieczenia</t>
  </si>
  <si>
    <t>Zabezpieczenia przeciwkradz.</t>
  </si>
  <si>
    <t>Nr VIN</t>
  </si>
  <si>
    <t>Rodzaj pojazdu</t>
  </si>
  <si>
    <t>DMC</t>
  </si>
  <si>
    <t>Ład.</t>
  </si>
  <si>
    <t>Liczba miejsc</t>
  </si>
  <si>
    <t>Poj.</t>
  </si>
  <si>
    <t>Data pierwszej rejestracji</t>
  </si>
  <si>
    <t>Rok prod.</t>
  </si>
  <si>
    <t>Aktualny  numer rejestracyjny</t>
  </si>
  <si>
    <t>Marka, typ i model pojazdu</t>
  </si>
  <si>
    <t>L.p.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</si>
</sst>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7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44" fontId="3" fillId="0" borderId="0" xfId="2" applyFont="1"/>
    <xf numFmtId="2" fontId="5" fillId="2" borderId="1" xfId="3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14" fontId="2" fillId="0" borderId="1" xfId="1" applyNumberFormat="1" applyFont="1" applyBorder="1" applyAlignment="1">
      <alignment horizontal="right" vertical="center" wrapText="1"/>
    </xf>
    <xf numFmtId="0" fontId="4" fillId="0" borderId="1" xfId="1" applyFont="1" applyFill="1" applyBorder="1" applyAlignment="1">
      <alignment horizontal="center" vertical="center" wrapText="1"/>
    </xf>
    <xf numFmtId="8" fontId="6" fillId="0" borderId="1" xfId="2" applyNumberFormat="1" applyFont="1" applyBorder="1" applyAlignment="1">
      <alignment vertical="center"/>
    </xf>
    <xf numFmtId="0" fontId="2" fillId="0" borderId="1" xfId="4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Fill="1"/>
    <xf numFmtId="0" fontId="2" fillId="3" borderId="1" xfId="1" applyFont="1" applyFill="1" applyBorder="1" applyAlignment="1">
      <alignment vertical="center"/>
    </xf>
    <xf numFmtId="14" fontId="2" fillId="0" borderId="1" xfId="1" applyNumberFormat="1" applyFont="1" applyFill="1" applyBorder="1" applyAlignment="1">
      <alignment vertical="center"/>
    </xf>
    <xf numFmtId="8" fontId="6" fillId="0" borderId="1" xfId="2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4" quotePrefix="1" applyFont="1" applyBorder="1" applyAlignment="1">
      <alignment horizontal="center" vertical="center" wrapText="1"/>
    </xf>
    <xf numFmtId="14" fontId="2" fillId="0" borderId="1" xfId="4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44" fontId="6" fillId="0" borderId="1" xfId="2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4" fillId="0" borderId="0" xfId="1" applyFont="1" applyFill="1"/>
    <xf numFmtId="0" fontId="4" fillId="0" borderId="1" xfId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14" fontId="4" fillId="0" borderId="1" xfId="4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7" fillId="5" borderId="1" xfId="4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44" fontId="6" fillId="4" borderId="1" xfId="2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</cellXfs>
  <cellStyles count="5">
    <cellStyle name="Normalny" xfId="0" builtinId="0"/>
    <cellStyle name="Normalny 11" xfId="1"/>
    <cellStyle name="Normalny 2" xfId="4"/>
    <cellStyle name="Normalny 2 2 2" xfId="3"/>
    <cellStyle name="Walutowy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47"/>
  <sheetViews>
    <sheetView tabSelected="1" zoomScale="60" zoomScaleNormal="60" workbookViewId="0">
      <pane ySplit="2" topLeftCell="A3" activePane="bottomLeft" state="frozen"/>
      <selection pane="bottomLeft" activeCell="E58" sqref="E58"/>
    </sheetView>
  </sheetViews>
  <sheetFormatPr defaultColWidth="8.85546875" defaultRowHeight="12.75" x14ac:dyDescent="0.2"/>
  <cols>
    <col min="1" max="1" width="4.85546875" style="1" bestFit="1" customWidth="1"/>
    <col min="2" max="2" width="18.42578125" style="1" customWidth="1"/>
    <col min="3" max="3" width="17.7109375" style="1" bestFit="1" customWidth="1"/>
    <col min="4" max="4" width="9.42578125" style="1" customWidth="1"/>
    <col min="5" max="5" width="14.7109375" style="1" customWidth="1"/>
    <col min="6" max="6" width="9.42578125" style="1" customWidth="1"/>
    <col min="7" max="7" width="7.85546875" style="1" bestFit="1" customWidth="1"/>
    <col min="8" max="9" width="10.85546875" style="1" bestFit="1" customWidth="1"/>
    <col min="10" max="10" width="29.140625" style="1" bestFit="1" customWidth="1"/>
    <col min="11" max="11" width="21.5703125" style="1" bestFit="1" customWidth="1"/>
    <col min="12" max="12" width="24.5703125" style="1" bestFit="1" customWidth="1"/>
    <col min="13" max="13" width="23" style="3" bestFit="1" customWidth="1"/>
    <col min="14" max="14" width="16.7109375" style="2" customWidth="1"/>
    <col min="15" max="16" width="15" style="1" customWidth="1"/>
    <col min="17" max="17" width="20.7109375" style="1" bestFit="1" customWidth="1"/>
    <col min="18" max="18" width="26.28515625" style="1" customWidth="1"/>
    <col min="19" max="19" width="26.7109375" style="1" customWidth="1"/>
    <col min="20" max="16384" width="8.85546875" style="1"/>
  </cols>
  <sheetData>
    <row r="1" spans="1:19" ht="30" customHeight="1" x14ac:dyDescent="0.2">
      <c r="A1" s="44" t="s">
        <v>196</v>
      </c>
      <c r="B1" s="44" t="s">
        <v>195</v>
      </c>
      <c r="C1" s="44" t="s">
        <v>194</v>
      </c>
      <c r="D1" s="44" t="s">
        <v>193</v>
      </c>
      <c r="E1" s="44" t="s">
        <v>192</v>
      </c>
      <c r="F1" s="41" t="s">
        <v>191</v>
      </c>
      <c r="G1" s="44" t="s">
        <v>190</v>
      </c>
      <c r="H1" s="41" t="s">
        <v>189</v>
      </c>
      <c r="I1" s="41" t="s">
        <v>188</v>
      </c>
      <c r="J1" s="44" t="s">
        <v>187</v>
      </c>
      <c r="K1" s="44" t="s">
        <v>186</v>
      </c>
      <c r="L1" s="44" t="s">
        <v>185</v>
      </c>
      <c r="M1" s="39" t="s">
        <v>184</v>
      </c>
      <c r="N1" s="43" t="s">
        <v>183</v>
      </c>
      <c r="O1" s="42" t="s">
        <v>182</v>
      </c>
      <c r="P1" s="37"/>
      <c r="Q1" s="42" t="s">
        <v>181</v>
      </c>
      <c r="R1" s="42" t="s">
        <v>180</v>
      </c>
      <c r="S1" s="42" t="s">
        <v>179</v>
      </c>
    </row>
    <row r="2" spans="1:19" ht="55.5" customHeight="1" x14ac:dyDescent="0.2">
      <c r="A2" s="40"/>
      <c r="B2" s="40"/>
      <c r="C2" s="40"/>
      <c r="D2" s="40"/>
      <c r="E2" s="40"/>
      <c r="F2" s="41" t="s">
        <v>178</v>
      </c>
      <c r="G2" s="40"/>
      <c r="H2" s="41" t="s">
        <v>177</v>
      </c>
      <c r="I2" s="41" t="s">
        <v>177</v>
      </c>
      <c r="J2" s="40"/>
      <c r="K2" s="40"/>
      <c r="L2" s="40"/>
      <c r="M2" s="39" t="s">
        <v>176</v>
      </c>
      <c r="N2" s="38"/>
      <c r="O2" s="37"/>
      <c r="P2" s="37"/>
      <c r="Q2" s="37"/>
      <c r="R2" s="37"/>
      <c r="S2" s="37"/>
    </row>
    <row r="3" spans="1:19" x14ac:dyDescent="0.2">
      <c r="A3" s="36">
        <v>1</v>
      </c>
      <c r="B3" s="36">
        <v>2</v>
      </c>
      <c r="C3" s="36">
        <v>3</v>
      </c>
      <c r="D3" s="36">
        <v>4</v>
      </c>
      <c r="E3" s="36"/>
      <c r="F3" s="36">
        <v>5</v>
      </c>
      <c r="G3" s="36">
        <v>6</v>
      </c>
      <c r="H3" s="36">
        <v>7</v>
      </c>
      <c r="I3" s="36">
        <v>8</v>
      </c>
      <c r="J3" s="36">
        <v>9</v>
      </c>
      <c r="K3" s="36">
        <v>10</v>
      </c>
      <c r="L3" s="36">
        <v>11</v>
      </c>
      <c r="M3" s="35">
        <v>12</v>
      </c>
      <c r="N3" s="35">
        <v>13</v>
      </c>
      <c r="O3" s="34">
        <v>14</v>
      </c>
      <c r="P3" s="34">
        <v>15</v>
      </c>
      <c r="Q3" s="34">
        <v>16</v>
      </c>
      <c r="R3" s="34">
        <v>17</v>
      </c>
      <c r="S3" s="34">
        <v>18</v>
      </c>
    </row>
    <row r="4" spans="1:19" s="14" customFormat="1" ht="75" x14ac:dyDescent="0.2">
      <c r="A4" s="18" t="s">
        <v>175</v>
      </c>
      <c r="B4" s="21" t="s">
        <v>171</v>
      </c>
      <c r="C4" s="24" t="s">
        <v>174</v>
      </c>
      <c r="D4" s="18">
        <v>2010</v>
      </c>
      <c r="E4" s="23">
        <v>40487</v>
      </c>
      <c r="F4" s="27">
        <v>1462</v>
      </c>
      <c r="G4" s="18">
        <v>5</v>
      </c>
      <c r="H4" s="18">
        <v>695</v>
      </c>
      <c r="I4" s="18">
        <v>1954</v>
      </c>
      <c r="J4" s="21" t="s">
        <v>98</v>
      </c>
      <c r="K4" s="18" t="s">
        <v>173</v>
      </c>
      <c r="L4" s="21" t="s">
        <v>149</v>
      </c>
      <c r="M4" s="17">
        <v>13600</v>
      </c>
      <c r="N4" s="7" t="s">
        <v>44</v>
      </c>
      <c r="O4" s="16">
        <v>44628</v>
      </c>
      <c r="P4" s="16">
        <v>44992</v>
      </c>
      <c r="Q4" s="25" t="s">
        <v>1</v>
      </c>
      <c r="R4" s="4" t="s">
        <v>0</v>
      </c>
      <c r="S4" s="4" t="s">
        <v>0</v>
      </c>
    </row>
    <row r="5" spans="1:19" s="14" customFormat="1" ht="75" x14ac:dyDescent="0.2">
      <c r="A5" s="18" t="s">
        <v>172</v>
      </c>
      <c r="B5" s="21" t="s">
        <v>171</v>
      </c>
      <c r="C5" s="24" t="s">
        <v>170</v>
      </c>
      <c r="D5" s="18">
        <v>2010</v>
      </c>
      <c r="E5" s="23">
        <v>40487</v>
      </c>
      <c r="F5" s="27">
        <v>1462</v>
      </c>
      <c r="G5" s="18">
        <v>5</v>
      </c>
      <c r="H5" s="18">
        <v>695</v>
      </c>
      <c r="I5" s="18">
        <v>1954</v>
      </c>
      <c r="J5" s="21" t="s">
        <v>98</v>
      </c>
      <c r="K5" s="18" t="s">
        <v>169</v>
      </c>
      <c r="L5" s="21" t="s">
        <v>149</v>
      </c>
      <c r="M5" s="26">
        <v>14700</v>
      </c>
      <c r="N5" s="7" t="s">
        <v>44</v>
      </c>
      <c r="O5" s="16">
        <v>44628</v>
      </c>
      <c r="P5" s="16">
        <v>44992</v>
      </c>
      <c r="Q5" s="25" t="s">
        <v>1</v>
      </c>
      <c r="R5" s="4" t="s">
        <v>0</v>
      </c>
      <c r="S5" s="4" t="s">
        <v>0</v>
      </c>
    </row>
    <row r="6" spans="1:19" s="14" customFormat="1" ht="75" x14ac:dyDescent="0.2">
      <c r="A6" s="18" t="s">
        <v>168</v>
      </c>
      <c r="B6" s="21" t="s">
        <v>167</v>
      </c>
      <c r="C6" s="28" t="s">
        <v>166</v>
      </c>
      <c r="D6" s="18">
        <v>2010</v>
      </c>
      <c r="E6" s="23">
        <v>40512</v>
      </c>
      <c r="F6" s="27">
        <v>2231</v>
      </c>
      <c r="G6" s="18">
        <v>4</v>
      </c>
      <c r="H6" s="18">
        <v>577</v>
      </c>
      <c r="I6" s="18">
        <v>2140</v>
      </c>
      <c r="J6" s="21" t="s">
        <v>98</v>
      </c>
      <c r="K6" s="18" t="s">
        <v>165</v>
      </c>
      <c r="L6" s="21" t="s">
        <v>149</v>
      </c>
      <c r="M6" s="17">
        <v>38400</v>
      </c>
      <c r="N6" s="7" t="s">
        <v>44</v>
      </c>
      <c r="O6" s="16">
        <v>44628</v>
      </c>
      <c r="P6" s="16">
        <v>44992</v>
      </c>
      <c r="Q6" s="25" t="s">
        <v>1</v>
      </c>
      <c r="R6" s="4" t="s">
        <v>0</v>
      </c>
      <c r="S6" s="4" t="s">
        <v>0</v>
      </c>
    </row>
    <row r="7" spans="1:19" s="14" customFormat="1" ht="75" x14ac:dyDescent="0.2">
      <c r="A7" s="18" t="s">
        <v>164</v>
      </c>
      <c r="B7" s="21" t="s">
        <v>163</v>
      </c>
      <c r="C7" s="28" t="s">
        <v>162</v>
      </c>
      <c r="D7" s="18">
        <v>2010</v>
      </c>
      <c r="E7" s="23">
        <v>40515</v>
      </c>
      <c r="F7" s="27">
        <v>1461</v>
      </c>
      <c r="G7" s="18">
        <v>5</v>
      </c>
      <c r="H7" s="18">
        <v>695</v>
      </c>
      <c r="I7" s="18">
        <v>1954</v>
      </c>
      <c r="J7" s="21" t="s">
        <v>98</v>
      </c>
      <c r="K7" s="18" t="s">
        <v>161</v>
      </c>
      <c r="L7" s="21" t="s">
        <v>149</v>
      </c>
      <c r="M7" s="17">
        <v>12300</v>
      </c>
      <c r="N7" s="7" t="s">
        <v>44</v>
      </c>
      <c r="O7" s="16">
        <v>44628</v>
      </c>
      <c r="P7" s="16">
        <v>44992</v>
      </c>
      <c r="Q7" s="25" t="s">
        <v>1</v>
      </c>
      <c r="R7" s="4" t="s">
        <v>0</v>
      </c>
      <c r="S7" s="4" t="s">
        <v>0</v>
      </c>
    </row>
    <row r="8" spans="1:19" s="14" customFormat="1" ht="75" x14ac:dyDescent="0.2">
      <c r="A8" s="18" t="s">
        <v>160</v>
      </c>
      <c r="B8" s="21" t="s">
        <v>152</v>
      </c>
      <c r="C8" s="24" t="s">
        <v>159</v>
      </c>
      <c r="D8" s="18">
        <v>2009</v>
      </c>
      <c r="E8" s="23">
        <v>40191</v>
      </c>
      <c r="F8" s="27">
        <v>1598</v>
      </c>
      <c r="G8" s="18">
        <v>5</v>
      </c>
      <c r="H8" s="18">
        <v>646</v>
      </c>
      <c r="I8" s="18">
        <v>1893</v>
      </c>
      <c r="J8" s="21" t="s">
        <v>98</v>
      </c>
      <c r="K8" s="18" t="s">
        <v>158</v>
      </c>
      <c r="L8" s="21" t="s">
        <v>149</v>
      </c>
      <c r="M8" s="17">
        <v>19600</v>
      </c>
      <c r="N8" s="7" t="s">
        <v>44</v>
      </c>
      <c r="O8" s="16">
        <v>44628</v>
      </c>
      <c r="P8" s="16">
        <v>44992</v>
      </c>
      <c r="Q8" s="25" t="s">
        <v>1</v>
      </c>
      <c r="R8" s="4" t="s">
        <v>0</v>
      </c>
      <c r="S8" s="4" t="s">
        <v>0</v>
      </c>
    </row>
    <row r="9" spans="1:19" s="29" customFormat="1" ht="75" x14ac:dyDescent="0.2">
      <c r="A9" s="18" t="s">
        <v>157</v>
      </c>
      <c r="B9" s="7" t="s">
        <v>156</v>
      </c>
      <c r="C9" s="33" t="s">
        <v>155</v>
      </c>
      <c r="D9" s="30">
        <v>2009</v>
      </c>
      <c r="E9" s="32">
        <v>40191</v>
      </c>
      <c r="F9" s="31">
        <v>1598</v>
      </c>
      <c r="G9" s="30">
        <v>5</v>
      </c>
      <c r="H9" s="30">
        <v>646</v>
      </c>
      <c r="I9" s="30">
        <v>1893</v>
      </c>
      <c r="J9" s="7" t="s">
        <v>98</v>
      </c>
      <c r="K9" s="30" t="s">
        <v>154</v>
      </c>
      <c r="L9" s="7" t="s">
        <v>149</v>
      </c>
      <c r="M9" s="17">
        <v>21800</v>
      </c>
      <c r="N9" s="7" t="s">
        <v>44</v>
      </c>
      <c r="O9" s="16">
        <v>44628</v>
      </c>
      <c r="P9" s="16">
        <v>44992</v>
      </c>
      <c r="Q9" s="25" t="s">
        <v>1</v>
      </c>
      <c r="R9" s="4" t="s">
        <v>0</v>
      </c>
      <c r="S9" s="4" t="s">
        <v>0</v>
      </c>
    </row>
    <row r="10" spans="1:19" s="14" customFormat="1" ht="75" x14ac:dyDescent="0.2">
      <c r="A10" s="18" t="s">
        <v>153</v>
      </c>
      <c r="B10" s="21" t="s">
        <v>152</v>
      </c>
      <c r="C10" s="24" t="s">
        <v>151</v>
      </c>
      <c r="D10" s="18">
        <v>2009</v>
      </c>
      <c r="E10" s="23">
        <v>40191</v>
      </c>
      <c r="F10" s="27">
        <v>1598</v>
      </c>
      <c r="G10" s="18">
        <v>5</v>
      </c>
      <c r="H10" s="18">
        <v>646</v>
      </c>
      <c r="I10" s="18">
        <v>1893</v>
      </c>
      <c r="J10" s="21" t="s">
        <v>98</v>
      </c>
      <c r="K10" s="18" t="s">
        <v>150</v>
      </c>
      <c r="L10" s="21" t="s">
        <v>149</v>
      </c>
      <c r="M10" s="17">
        <v>18300</v>
      </c>
      <c r="N10" s="7" t="s">
        <v>44</v>
      </c>
      <c r="O10" s="16">
        <v>44628</v>
      </c>
      <c r="P10" s="16">
        <v>44992</v>
      </c>
      <c r="Q10" s="25" t="s">
        <v>1</v>
      </c>
      <c r="R10" s="4" t="s">
        <v>0</v>
      </c>
      <c r="S10" s="4" t="s">
        <v>0</v>
      </c>
    </row>
    <row r="11" spans="1:19" s="14" customFormat="1" ht="75" x14ac:dyDescent="0.2">
      <c r="A11" s="18" t="s">
        <v>148</v>
      </c>
      <c r="B11" s="21" t="s">
        <v>144</v>
      </c>
      <c r="C11" s="24" t="s">
        <v>147</v>
      </c>
      <c r="D11" s="18">
        <v>2008</v>
      </c>
      <c r="E11" s="23">
        <v>39734</v>
      </c>
      <c r="F11" s="27">
        <v>1461</v>
      </c>
      <c r="G11" s="18">
        <v>5</v>
      </c>
      <c r="H11" s="18">
        <v>509</v>
      </c>
      <c r="I11" s="18">
        <v>1640</v>
      </c>
      <c r="J11" s="21" t="s">
        <v>5</v>
      </c>
      <c r="K11" s="18" t="s">
        <v>146</v>
      </c>
      <c r="L11" s="21" t="s">
        <v>141</v>
      </c>
      <c r="M11" s="17">
        <v>9700</v>
      </c>
      <c r="N11" s="7" t="s">
        <v>44</v>
      </c>
      <c r="O11" s="16">
        <v>44628</v>
      </c>
      <c r="P11" s="16">
        <v>44992</v>
      </c>
      <c r="Q11" s="25" t="s">
        <v>1</v>
      </c>
      <c r="R11" s="4" t="s">
        <v>0</v>
      </c>
      <c r="S11" s="4" t="s">
        <v>0</v>
      </c>
    </row>
    <row r="12" spans="1:19" s="14" customFormat="1" ht="75" x14ac:dyDescent="0.2">
      <c r="A12" s="18" t="s">
        <v>145</v>
      </c>
      <c r="B12" s="21" t="s">
        <v>144</v>
      </c>
      <c r="C12" s="24" t="s">
        <v>143</v>
      </c>
      <c r="D12" s="18">
        <v>2008</v>
      </c>
      <c r="E12" s="23">
        <v>39734</v>
      </c>
      <c r="F12" s="27">
        <v>1461</v>
      </c>
      <c r="G12" s="18">
        <v>5</v>
      </c>
      <c r="H12" s="18">
        <v>509</v>
      </c>
      <c r="I12" s="18">
        <v>1640</v>
      </c>
      <c r="J12" s="21" t="s">
        <v>5</v>
      </c>
      <c r="K12" s="18" t="s">
        <v>142</v>
      </c>
      <c r="L12" s="21" t="s">
        <v>141</v>
      </c>
      <c r="M12" s="17">
        <v>9500</v>
      </c>
      <c r="N12" s="7" t="s">
        <v>44</v>
      </c>
      <c r="O12" s="16">
        <v>44628</v>
      </c>
      <c r="P12" s="16">
        <v>44992</v>
      </c>
      <c r="Q12" s="25" t="s">
        <v>1</v>
      </c>
      <c r="R12" s="4" t="s">
        <v>0</v>
      </c>
      <c r="S12" s="4" t="s">
        <v>0</v>
      </c>
    </row>
    <row r="13" spans="1:19" s="14" customFormat="1" ht="75" x14ac:dyDescent="0.2">
      <c r="A13" s="18" t="s">
        <v>140</v>
      </c>
      <c r="B13" s="21" t="s">
        <v>139</v>
      </c>
      <c r="C13" s="24" t="s">
        <v>138</v>
      </c>
      <c r="D13" s="21">
        <v>2007</v>
      </c>
      <c r="E13" s="23">
        <v>39316</v>
      </c>
      <c r="F13" s="19">
        <v>1995</v>
      </c>
      <c r="G13" s="21">
        <v>3</v>
      </c>
      <c r="H13" s="21">
        <v>1063</v>
      </c>
      <c r="I13" s="18">
        <v>2960</v>
      </c>
      <c r="J13" s="21" t="s">
        <v>25</v>
      </c>
      <c r="K13" s="21" t="s">
        <v>137</v>
      </c>
      <c r="L13" s="21" t="s">
        <v>136</v>
      </c>
      <c r="M13" s="17">
        <v>20100</v>
      </c>
      <c r="N13" s="7" t="s">
        <v>44</v>
      </c>
      <c r="O13" s="16">
        <v>44628</v>
      </c>
      <c r="P13" s="16">
        <v>44992</v>
      </c>
      <c r="Q13" s="25" t="s">
        <v>1</v>
      </c>
      <c r="R13" s="4" t="s">
        <v>0</v>
      </c>
      <c r="S13" s="4" t="s">
        <v>0</v>
      </c>
    </row>
    <row r="14" spans="1:19" s="14" customFormat="1" ht="75" x14ac:dyDescent="0.2">
      <c r="A14" s="18" t="s">
        <v>135</v>
      </c>
      <c r="B14" s="21" t="s">
        <v>134</v>
      </c>
      <c r="C14" s="24" t="s">
        <v>133</v>
      </c>
      <c r="D14" s="21">
        <v>2007</v>
      </c>
      <c r="E14" s="23">
        <v>39443</v>
      </c>
      <c r="F14" s="19">
        <v>1461</v>
      </c>
      <c r="G14" s="21">
        <v>5</v>
      </c>
      <c r="H14" s="21">
        <v>509</v>
      </c>
      <c r="I14" s="18">
        <v>1640</v>
      </c>
      <c r="J14" s="21" t="s">
        <v>5</v>
      </c>
      <c r="K14" s="21" t="s">
        <v>132</v>
      </c>
      <c r="L14" s="21" t="s">
        <v>107</v>
      </c>
      <c r="M14" s="17">
        <v>9100</v>
      </c>
      <c r="N14" s="7" t="s">
        <v>44</v>
      </c>
      <c r="O14" s="16">
        <v>44628</v>
      </c>
      <c r="P14" s="16">
        <v>44992</v>
      </c>
      <c r="Q14" s="25" t="s">
        <v>1</v>
      </c>
      <c r="R14" s="4" t="s">
        <v>0</v>
      </c>
      <c r="S14" s="4" t="s">
        <v>0</v>
      </c>
    </row>
    <row r="15" spans="1:19" s="14" customFormat="1" ht="75" x14ac:dyDescent="0.2">
      <c r="A15" s="18" t="s">
        <v>131</v>
      </c>
      <c r="B15" s="21" t="s">
        <v>115</v>
      </c>
      <c r="C15" s="24" t="s">
        <v>130</v>
      </c>
      <c r="D15" s="21">
        <v>2006</v>
      </c>
      <c r="E15" s="23">
        <v>39052</v>
      </c>
      <c r="F15" s="19">
        <v>1461</v>
      </c>
      <c r="G15" s="21">
        <v>5</v>
      </c>
      <c r="H15" s="21">
        <v>525</v>
      </c>
      <c r="I15" s="18">
        <v>1650</v>
      </c>
      <c r="J15" s="21" t="s">
        <v>5</v>
      </c>
      <c r="K15" s="18" t="s">
        <v>129</v>
      </c>
      <c r="L15" s="21" t="s">
        <v>121</v>
      </c>
      <c r="M15" s="17">
        <v>6800</v>
      </c>
      <c r="N15" s="7" t="s">
        <v>44</v>
      </c>
      <c r="O15" s="16">
        <v>44628</v>
      </c>
      <c r="P15" s="16">
        <v>44992</v>
      </c>
      <c r="Q15" s="25" t="s">
        <v>1</v>
      </c>
      <c r="R15" s="4" t="s">
        <v>0</v>
      </c>
      <c r="S15" s="4" t="s">
        <v>0</v>
      </c>
    </row>
    <row r="16" spans="1:19" s="14" customFormat="1" ht="75" x14ac:dyDescent="0.2">
      <c r="A16" s="18" t="s">
        <v>128</v>
      </c>
      <c r="B16" s="21" t="s">
        <v>115</v>
      </c>
      <c r="C16" s="24" t="s">
        <v>127</v>
      </c>
      <c r="D16" s="21">
        <v>2006</v>
      </c>
      <c r="E16" s="23">
        <v>39052</v>
      </c>
      <c r="F16" s="19">
        <v>1461</v>
      </c>
      <c r="G16" s="21">
        <v>5</v>
      </c>
      <c r="H16" s="21">
        <v>664</v>
      </c>
      <c r="I16" s="21">
        <v>1600</v>
      </c>
      <c r="J16" s="21" t="s">
        <v>98</v>
      </c>
      <c r="K16" s="18" t="s">
        <v>126</v>
      </c>
      <c r="L16" s="21" t="s">
        <v>121</v>
      </c>
      <c r="M16" s="17">
        <v>5800</v>
      </c>
      <c r="N16" s="7" t="s">
        <v>44</v>
      </c>
      <c r="O16" s="16">
        <v>44628</v>
      </c>
      <c r="P16" s="16">
        <v>44992</v>
      </c>
      <c r="Q16" s="25" t="s">
        <v>1</v>
      </c>
      <c r="R16" s="4" t="s">
        <v>0</v>
      </c>
      <c r="S16" s="4" t="s">
        <v>0</v>
      </c>
    </row>
    <row r="17" spans="1:19" s="14" customFormat="1" ht="75" x14ac:dyDescent="0.2">
      <c r="A17" s="18" t="s">
        <v>125</v>
      </c>
      <c r="B17" s="21" t="s">
        <v>124</v>
      </c>
      <c r="C17" s="24" t="s">
        <v>123</v>
      </c>
      <c r="D17" s="21">
        <v>2006</v>
      </c>
      <c r="E17" s="23">
        <v>39080</v>
      </c>
      <c r="F17" s="19">
        <v>1461</v>
      </c>
      <c r="G17" s="21">
        <v>5</v>
      </c>
      <c r="H17" s="21">
        <v>654</v>
      </c>
      <c r="I17" s="21">
        <v>1600</v>
      </c>
      <c r="J17" s="21" t="s">
        <v>98</v>
      </c>
      <c r="K17" s="21" t="s">
        <v>122</v>
      </c>
      <c r="L17" s="21" t="s">
        <v>121</v>
      </c>
      <c r="M17" s="17">
        <v>7000</v>
      </c>
      <c r="N17" s="7" t="s">
        <v>44</v>
      </c>
      <c r="O17" s="16">
        <v>44628</v>
      </c>
      <c r="P17" s="16">
        <v>44992</v>
      </c>
      <c r="Q17" s="25" t="s">
        <v>1</v>
      </c>
      <c r="R17" s="4" t="s">
        <v>0</v>
      </c>
      <c r="S17" s="4" t="s">
        <v>0</v>
      </c>
    </row>
    <row r="18" spans="1:19" s="14" customFormat="1" ht="75" x14ac:dyDescent="0.2">
      <c r="A18" s="18" t="s">
        <v>120</v>
      </c>
      <c r="B18" s="21" t="s">
        <v>105</v>
      </c>
      <c r="C18" s="24" t="s">
        <v>119</v>
      </c>
      <c r="D18" s="21">
        <v>2004</v>
      </c>
      <c r="E18" s="23">
        <v>38323</v>
      </c>
      <c r="F18" s="21">
        <v>998</v>
      </c>
      <c r="G18" s="21">
        <v>5</v>
      </c>
      <c r="H18" s="21">
        <v>310</v>
      </c>
      <c r="I18" s="21">
        <v>1435</v>
      </c>
      <c r="J18" s="21" t="s">
        <v>5</v>
      </c>
      <c r="K18" s="18" t="s">
        <v>118</v>
      </c>
      <c r="L18" s="21" t="s">
        <v>117</v>
      </c>
      <c r="M18" s="17">
        <v>6600</v>
      </c>
      <c r="N18" s="7" t="s">
        <v>44</v>
      </c>
      <c r="O18" s="16">
        <v>44628</v>
      </c>
      <c r="P18" s="16">
        <v>44992</v>
      </c>
      <c r="Q18" s="25" t="s">
        <v>1</v>
      </c>
      <c r="R18" s="4" t="s">
        <v>0</v>
      </c>
      <c r="S18" s="4" t="s">
        <v>0</v>
      </c>
    </row>
    <row r="19" spans="1:19" s="14" customFormat="1" ht="75" x14ac:dyDescent="0.2">
      <c r="A19" s="18" t="s">
        <v>116</v>
      </c>
      <c r="B19" s="21" t="s">
        <v>115</v>
      </c>
      <c r="C19" s="24" t="s">
        <v>114</v>
      </c>
      <c r="D19" s="21">
        <v>2004</v>
      </c>
      <c r="E19" s="23">
        <v>38096</v>
      </c>
      <c r="F19" s="19">
        <v>1149</v>
      </c>
      <c r="G19" s="21">
        <v>5</v>
      </c>
      <c r="H19" s="21">
        <v>730</v>
      </c>
      <c r="I19" s="21">
        <v>1600</v>
      </c>
      <c r="J19" s="21" t="s">
        <v>98</v>
      </c>
      <c r="K19" s="21" t="s">
        <v>113</v>
      </c>
      <c r="L19" s="21" t="s">
        <v>112</v>
      </c>
      <c r="M19" s="17">
        <v>5300</v>
      </c>
      <c r="N19" s="7" t="s">
        <v>44</v>
      </c>
      <c r="O19" s="16">
        <v>44628</v>
      </c>
      <c r="P19" s="16">
        <v>44992</v>
      </c>
      <c r="Q19" s="25" t="s">
        <v>1</v>
      </c>
      <c r="R19" s="4" t="s">
        <v>0</v>
      </c>
      <c r="S19" s="4" t="s">
        <v>0</v>
      </c>
    </row>
    <row r="20" spans="1:19" s="14" customFormat="1" ht="75" x14ac:dyDescent="0.2">
      <c r="A20" s="18" t="s">
        <v>111</v>
      </c>
      <c r="B20" s="21" t="s">
        <v>110</v>
      </c>
      <c r="C20" s="24" t="s">
        <v>109</v>
      </c>
      <c r="D20" s="21">
        <v>2003</v>
      </c>
      <c r="E20" s="23">
        <v>37964</v>
      </c>
      <c r="F20" s="19">
        <v>1896</v>
      </c>
      <c r="G20" s="21">
        <v>5</v>
      </c>
      <c r="H20" s="21">
        <v>515</v>
      </c>
      <c r="I20" s="21">
        <v>1695</v>
      </c>
      <c r="J20" s="21" t="s">
        <v>5</v>
      </c>
      <c r="K20" s="18" t="s">
        <v>108</v>
      </c>
      <c r="L20" s="21" t="s">
        <v>107</v>
      </c>
      <c r="M20" s="17">
        <v>7800</v>
      </c>
      <c r="N20" s="7" t="s">
        <v>44</v>
      </c>
      <c r="O20" s="16">
        <v>44628</v>
      </c>
      <c r="P20" s="16">
        <v>44992</v>
      </c>
      <c r="Q20" s="25" t="s">
        <v>1</v>
      </c>
      <c r="R20" s="4" t="s">
        <v>0</v>
      </c>
      <c r="S20" s="4" t="s">
        <v>0</v>
      </c>
    </row>
    <row r="21" spans="1:19" s="14" customFormat="1" ht="75" x14ac:dyDescent="0.2">
      <c r="A21" s="18" t="s">
        <v>106</v>
      </c>
      <c r="B21" s="21" t="s">
        <v>105</v>
      </c>
      <c r="C21" s="24" t="s">
        <v>104</v>
      </c>
      <c r="D21" s="21">
        <v>2002</v>
      </c>
      <c r="E21" s="23">
        <v>37341</v>
      </c>
      <c r="F21" s="19">
        <v>1199</v>
      </c>
      <c r="G21" s="21">
        <v>4</v>
      </c>
      <c r="H21" s="21">
        <v>310</v>
      </c>
      <c r="I21" s="21">
        <v>1435</v>
      </c>
      <c r="J21" s="21" t="s">
        <v>5</v>
      </c>
      <c r="K21" s="21" t="s">
        <v>103</v>
      </c>
      <c r="L21" s="21" t="s">
        <v>102</v>
      </c>
      <c r="M21" s="17">
        <v>5100</v>
      </c>
      <c r="N21" s="7" t="s">
        <v>44</v>
      </c>
      <c r="O21" s="16">
        <v>44628</v>
      </c>
      <c r="P21" s="16">
        <v>44992</v>
      </c>
      <c r="Q21" s="25" t="s">
        <v>1</v>
      </c>
      <c r="R21" s="4" t="s">
        <v>0</v>
      </c>
      <c r="S21" s="4" t="s">
        <v>0</v>
      </c>
    </row>
    <row r="22" spans="1:19" s="14" customFormat="1" ht="75" x14ac:dyDescent="0.2">
      <c r="A22" s="18" t="s">
        <v>101</v>
      </c>
      <c r="B22" s="21" t="s">
        <v>100</v>
      </c>
      <c r="C22" s="28" t="s">
        <v>99</v>
      </c>
      <c r="D22" s="18">
        <v>2011</v>
      </c>
      <c r="E22" s="23">
        <v>40897</v>
      </c>
      <c r="F22" s="27">
        <v>1560</v>
      </c>
      <c r="G22" s="18">
        <v>3</v>
      </c>
      <c r="H22" s="18">
        <v>675</v>
      </c>
      <c r="I22" s="18">
        <v>1990</v>
      </c>
      <c r="J22" s="21" t="s">
        <v>98</v>
      </c>
      <c r="K22" s="18" t="s">
        <v>97</v>
      </c>
      <c r="L22" s="21" t="s">
        <v>96</v>
      </c>
      <c r="M22" s="17">
        <v>20000</v>
      </c>
      <c r="N22" s="7" t="s">
        <v>44</v>
      </c>
      <c r="O22" s="16">
        <v>44628</v>
      </c>
      <c r="P22" s="16">
        <v>44992</v>
      </c>
      <c r="Q22" s="25" t="s">
        <v>1</v>
      </c>
      <c r="R22" s="4" t="s">
        <v>0</v>
      </c>
      <c r="S22" s="4" t="s">
        <v>0</v>
      </c>
    </row>
    <row r="23" spans="1:19" s="14" customFormat="1" ht="75" x14ac:dyDescent="0.2">
      <c r="A23" s="18" t="s">
        <v>95</v>
      </c>
      <c r="B23" s="21" t="s">
        <v>73</v>
      </c>
      <c r="C23" s="24" t="s">
        <v>94</v>
      </c>
      <c r="D23" s="21">
        <v>2013</v>
      </c>
      <c r="E23" s="23">
        <v>41606</v>
      </c>
      <c r="F23" s="19">
        <v>1242</v>
      </c>
      <c r="G23" s="18">
        <v>4</v>
      </c>
      <c r="H23" s="21">
        <v>425</v>
      </c>
      <c r="I23" s="21">
        <v>1440</v>
      </c>
      <c r="J23" s="21" t="s">
        <v>5</v>
      </c>
      <c r="K23" s="21" t="s">
        <v>93</v>
      </c>
      <c r="L23" s="21" t="s">
        <v>70</v>
      </c>
      <c r="M23" s="17">
        <v>17800</v>
      </c>
      <c r="N23" s="7" t="s">
        <v>44</v>
      </c>
      <c r="O23" s="16">
        <v>44628</v>
      </c>
      <c r="P23" s="16">
        <v>44992</v>
      </c>
      <c r="Q23" s="25" t="s">
        <v>1</v>
      </c>
      <c r="R23" s="4" t="s">
        <v>0</v>
      </c>
      <c r="S23" s="4" t="s">
        <v>0</v>
      </c>
    </row>
    <row r="24" spans="1:19" s="14" customFormat="1" ht="75" x14ac:dyDescent="0.2">
      <c r="A24" s="18" t="s">
        <v>92</v>
      </c>
      <c r="B24" s="21" t="s">
        <v>73</v>
      </c>
      <c r="C24" s="24" t="s">
        <v>91</v>
      </c>
      <c r="D24" s="21">
        <v>2013</v>
      </c>
      <c r="E24" s="23">
        <v>41606</v>
      </c>
      <c r="F24" s="19">
        <v>1242</v>
      </c>
      <c r="G24" s="18">
        <v>4</v>
      </c>
      <c r="H24" s="21">
        <v>425</v>
      </c>
      <c r="I24" s="21">
        <v>1440</v>
      </c>
      <c r="J24" s="21" t="s">
        <v>5</v>
      </c>
      <c r="K24" s="21" t="s">
        <v>90</v>
      </c>
      <c r="L24" s="21" t="s">
        <v>70</v>
      </c>
      <c r="M24" s="17">
        <v>19000</v>
      </c>
      <c r="N24" s="7" t="s">
        <v>44</v>
      </c>
      <c r="O24" s="16">
        <v>44628</v>
      </c>
      <c r="P24" s="16">
        <v>44992</v>
      </c>
      <c r="Q24" s="25" t="s">
        <v>1</v>
      </c>
      <c r="R24" s="4" t="s">
        <v>0</v>
      </c>
      <c r="S24" s="4" t="s">
        <v>0</v>
      </c>
    </row>
    <row r="25" spans="1:19" s="14" customFormat="1" ht="75" x14ac:dyDescent="0.2">
      <c r="A25" s="18" t="s">
        <v>89</v>
      </c>
      <c r="B25" s="21" t="s">
        <v>73</v>
      </c>
      <c r="C25" s="24" t="s">
        <v>88</v>
      </c>
      <c r="D25" s="21">
        <v>2013</v>
      </c>
      <c r="E25" s="23">
        <v>41606</v>
      </c>
      <c r="F25" s="19">
        <v>1242</v>
      </c>
      <c r="G25" s="18">
        <v>4</v>
      </c>
      <c r="H25" s="21">
        <v>425</v>
      </c>
      <c r="I25" s="21">
        <v>1440</v>
      </c>
      <c r="J25" s="21" t="s">
        <v>5</v>
      </c>
      <c r="K25" s="21" t="s">
        <v>87</v>
      </c>
      <c r="L25" s="21" t="s">
        <v>70</v>
      </c>
      <c r="M25" s="17">
        <v>18600</v>
      </c>
      <c r="N25" s="7" t="s">
        <v>44</v>
      </c>
      <c r="O25" s="16">
        <v>44628</v>
      </c>
      <c r="P25" s="16">
        <v>44992</v>
      </c>
      <c r="Q25" s="25" t="s">
        <v>1</v>
      </c>
      <c r="R25" s="4" t="s">
        <v>0</v>
      </c>
      <c r="S25" s="4" t="s">
        <v>0</v>
      </c>
    </row>
    <row r="26" spans="1:19" s="14" customFormat="1" ht="75" x14ac:dyDescent="0.2">
      <c r="A26" s="18" t="s">
        <v>86</v>
      </c>
      <c r="B26" s="21" t="s">
        <v>73</v>
      </c>
      <c r="C26" s="24" t="s">
        <v>85</v>
      </c>
      <c r="D26" s="21">
        <v>2013</v>
      </c>
      <c r="E26" s="23">
        <v>41606</v>
      </c>
      <c r="F26" s="19">
        <v>1242</v>
      </c>
      <c r="G26" s="18">
        <v>4</v>
      </c>
      <c r="H26" s="21">
        <v>425</v>
      </c>
      <c r="I26" s="21">
        <v>1440</v>
      </c>
      <c r="J26" s="21" t="s">
        <v>5</v>
      </c>
      <c r="K26" s="21" t="s">
        <v>84</v>
      </c>
      <c r="L26" s="21" t="s">
        <v>70</v>
      </c>
      <c r="M26" s="17">
        <v>18900</v>
      </c>
      <c r="N26" s="7" t="s">
        <v>44</v>
      </c>
      <c r="O26" s="16">
        <v>44628</v>
      </c>
      <c r="P26" s="16">
        <v>44992</v>
      </c>
      <c r="Q26" s="25" t="s">
        <v>1</v>
      </c>
      <c r="R26" s="4" t="s">
        <v>0</v>
      </c>
      <c r="S26" s="4" t="s">
        <v>0</v>
      </c>
    </row>
    <row r="27" spans="1:19" s="14" customFormat="1" ht="75" x14ac:dyDescent="0.2">
      <c r="A27" s="18" t="s">
        <v>83</v>
      </c>
      <c r="B27" s="21" t="s">
        <v>73</v>
      </c>
      <c r="C27" s="24" t="s">
        <v>82</v>
      </c>
      <c r="D27" s="21">
        <v>2013</v>
      </c>
      <c r="E27" s="23">
        <v>41606</v>
      </c>
      <c r="F27" s="19">
        <v>1242</v>
      </c>
      <c r="G27" s="18">
        <v>4</v>
      </c>
      <c r="H27" s="21">
        <v>425</v>
      </c>
      <c r="I27" s="21">
        <v>1440</v>
      </c>
      <c r="J27" s="21" t="s">
        <v>5</v>
      </c>
      <c r="K27" s="21" t="s">
        <v>81</v>
      </c>
      <c r="L27" s="21" t="s">
        <v>70</v>
      </c>
      <c r="M27" s="17">
        <v>17300</v>
      </c>
      <c r="N27" s="7" t="s">
        <v>44</v>
      </c>
      <c r="O27" s="16">
        <v>44628</v>
      </c>
      <c r="P27" s="16">
        <v>44992</v>
      </c>
      <c r="Q27" s="25" t="s">
        <v>1</v>
      </c>
      <c r="R27" s="4" t="s">
        <v>0</v>
      </c>
      <c r="S27" s="4" t="s">
        <v>0</v>
      </c>
    </row>
    <row r="28" spans="1:19" s="14" customFormat="1" ht="75" x14ac:dyDescent="0.2">
      <c r="A28" s="18" t="s">
        <v>80</v>
      </c>
      <c r="B28" s="21" t="s">
        <v>73</v>
      </c>
      <c r="C28" s="24" t="s">
        <v>79</v>
      </c>
      <c r="D28" s="21">
        <v>2013</v>
      </c>
      <c r="E28" s="23">
        <v>41606</v>
      </c>
      <c r="F28" s="19">
        <v>1242</v>
      </c>
      <c r="G28" s="18">
        <v>4</v>
      </c>
      <c r="H28" s="21">
        <v>425</v>
      </c>
      <c r="I28" s="21">
        <v>1440</v>
      </c>
      <c r="J28" s="21" t="s">
        <v>5</v>
      </c>
      <c r="K28" s="21" t="s">
        <v>78</v>
      </c>
      <c r="L28" s="21" t="s">
        <v>70</v>
      </c>
      <c r="M28" s="17">
        <v>18600</v>
      </c>
      <c r="N28" s="7" t="s">
        <v>44</v>
      </c>
      <c r="O28" s="16">
        <v>44628</v>
      </c>
      <c r="P28" s="16">
        <v>44992</v>
      </c>
      <c r="Q28" s="25" t="s">
        <v>1</v>
      </c>
      <c r="R28" s="4" t="s">
        <v>0</v>
      </c>
      <c r="S28" s="4" t="s">
        <v>0</v>
      </c>
    </row>
    <row r="29" spans="1:19" s="14" customFormat="1" ht="75" x14ac:dyDescent="0.2">
      <c r="A29" s="18" t="s">
        <v>77</v>
      </c>
      <c r="B29" s="21" t="s">
        <v>73</v>
      </c>
      <c r="C29" s="24" t="s">
        <v>76</v>
      </c>
      <c r="D29" s="21">
        <v>2013</v>
      </c>
      <c r="E29" s="23">
        <v>41606</v>
      </c>
      <c r="F29" s="19">
        <v>1242</v>
      </c>
      <c r="G29" s="18">
        <v>4</v>
      </c>
      <c r="H29" s="21">
        <v>425</v>
      </c>
      <c r="I29" s="21">
        <v>1440</v>
      </c>
      <c r="J29" s="21" t="s">
        <v>5</v>
      </c>
      <c r="K29" s="21" t="s">
        <v>75</v>
      </c>
      <c r="L29" s="21" t="s">
        <v>70</v>
      </c>
      <c r="M29" s="17">
        <v>18300</v>
      </c>
      <c r="N29" s="7" t="s">
        <v>44</v>
      </c>
      <c r="O29" s="16">
        <v>44628</v>
      </c>
      <c r="P29" s="16">
        <v>44992</v>
      </c>
      <c r="Q29" s="25" t="s">
        <v>1</v>
      </c>
      <c r="R29" s="4" t="s">
        <v>0</v>
      </c>
      <c r="S29" s="4" t="s">
        <v>0</v>
      </c>
    </row>
    <row r="30" spans="1:19" s="14" customFormat="1" ht="75" x14ac:dyDescent="0.2">
      <c r="A30" s="18" t="s">
        <v>74</v>
      </c>
      <c r="B30" s="21" t="s">
        <v>73</v>
      </c>
      <c r="C30" s="24" t="s">
        <v>72</v>
      </c>
      <c r="D30" s="21">
        <v>2013</v>
      </c>
      <c r="E30" s="23">
        <v>41606</v>
      </c>
      <c r="F30" s="19">
        <v>1242</v>
      </c>
      <c r="G30" s="18">
        <v>4</v>
      </c>
      <c r="H30" s="21">
        <v>425</v>
      </c>
      <c r="I30" s="21">
        <v>1440</v>
      </c>
      <c r="J30" s="21" t="s">
        <v>5</v>
      </c>
      <c r="K30" s="21" t="s">
        <v>71</v>
      </c>
      <c r="L30" s="21" t="s">
        <v>70</v>
      </c>
      <c r="M30" s="17">
        <v>18500</v>
      </c>
      <c r="N30" s="7" t="s">
        <v>44</v>
      </c>
      <c r="O30" s="16">
        <v>44628</v>
      </c>
      <c r="P30" s="16">
        <v>44992</v>
      </c>
      <c r="Q30" s="25" t="s">
        <v>1</v>
      </c>
      <c r="R30" s="4" t="s">
        <v>0</v>
      </c>
      <c r="S30" s="4" t="s">
        <v>0</v>
      </c>
    </row>
    <row r="31" spans="1:19" s="14" customFormat="1" ht="75" x14ac:dyDescent="0.2">
      <c r="A31" s="18" t="s">
        <v>69</v>
      </c>
      <c r="B31" s="21" t="s">
        <v>68</v>
      </c>
      <c r="C31" s="24" t="s">
        <v>67</v>
      </c>
      <c r="D31" s="21">
        <v>2016</v>
      </c>
      <c r="E31" s="23">
        <v>42696</v>
      </c>
      <c r="F31" s="19">
        <v>1560</v>
      </c>
      <c r="G31" s="18">
        <v>5</v>
      </c>
      <c r="H31" s="21">
        <v>650</v>
      </c>
      <c r="I31" s="21">
        <v>2060</v>
      </c>
      <c r="J31" s="21" t="s">
        <v>5</v>
      </c>
      <c r="K31" s="21" t="s">
        <v>66</v>
      </c>
      <c r="L31" s="21" t="s">
        <v>65</v>
      </c>
      <c r="M31" s="17">
        <v>38300</v>
      </c>
      <c r="N31" s="7" t="s">
        <v>44</v>
      </c>
      <c r="O31" s="16">
        <v>44628</v>
      </c>
      <c r="P31" s="16">
        <v>44992</v>
      </c>
      <c r="Q31" s="25" t="s">
        <v>1</v>
      </c>
      <c r="R31" s="4" t="s">
        <v>0</v>
      </c>
      <c r="S31" s="4" t="s">
        <v>0</v>
      </c>
    </row>
    <row r="32" spans="1:19" s="14" customFormat="1" ht="75" x14ac:dyDescent="0.2">
      <c r="A32" s="18" t="s">
        <v>64</v>
      </c>
      <c r="B32" s="21" t="s">
        <v>63</v>
      </c>
      <c r="C32" s="24" t="s">
        <v>62</v>
      </c>
      <c r="D32" s="21">
        <v>2017</v>
      </c>
      <c r="E32" s="23">
        <v>43082</v>
      </c>
      <c r="F32" s="19">
        <v>1995</v>
      </c>
      <c r="G32" s="18">
        <v>5</v>
      </c>
      <c r="H32" s="21">
        <v>660</v>
      </c>
      <c r="I32" s="21">
        <v>2250</v>
      </c>
      <c r="J32" s="21" t="s">
        <v>5</v>
      </c>
      <c r="K32" s="21" t="s">
        <v>61</v>
      </c>
      <c r="L32" s="21" t="s">
        <v>60</v>
      </c>
      <c r="M32" s="17">
        <v>88300</v>
      </c>
      <c r="N32" s="7" t="s">
        <v>44</v>
      </c>
      <c r="O32" s="16">
        <v>44628</v>
      </c>
      <c r="P32" s="16">
        <v>44992</v>
      </c>
      <c r="Q32" s="25" t="s">
        <v>1</v>
      </c>
      <c r="R32" s="4" t="s">
        <v>0</v>
      </c>
      <c r="S32" s="4" t="s">
        <v>0</v>
      </c>
    </row>
    <row r="33" spans="1:19" s="14" customFormat="1" ht="75" x14ac:dyDescent="0.2">
      <c r="A33" s="18" t="s">
        <v>59</v>
      </c>
      <c r="B33" s="21" t="s">
        <v>58</v>
      </c>
      <c r="C33" s="24" t="s">
        <v>57</v>
      </c>
      <c r="D33" s="21">
        <v>2018</v>
      </c>
      <c r="E33" s="23">
        <v>43454</v>
      </c>
      <c r="F33" s="19">
        <v>998</v>
      </c>
      <c r="G33" s="18">
        <v>4</v>
      </c>
      <c r="H33" s="21" t="s">
        <v>52</v>
      </c>
      <c r="I33" s="21" t="s">
        <v>52</v>
      </c>
      <c r="J33" s="21" t="s">
        <v>5</v>
      </c>
      <c r="K33" s="21" t="s">
        <v>56</v>
      </c>
      <c r="L33" s="21" t="s">
        <v>50</v>
      </c>
      <c r="M33" s="26">
        <v>32200</v>
      </c>
      <c r="N33" s="7" t="s">
        <v>44</v>
      </c>
      <c r="O33" s="16">
        <v>44628</v>
      </c>
      <c r="P33" s="16">
        <v>44992</v>
      </c>
      <c r="Q33" s="25" t="s">
        <v>1</v>
      </c>
      <c r="R33" s="4" t="s">
        <v>0</v>
      </c>
      <c r="S33" s="4" t="s">
        <v>0</v>
      </c>
    </row>
    <row r="34" spans="1:19" s="14" customFormat="1" ht="75" x14ac:dyDescent="0.2">
      <c r="A34" s="18" t="s">
        <v>55</v>
      </c>
      <c r="B34" s="21" t="s">
        <v>54</v>
      </c>
      <c r="C34" s="24" t="s">
        <v>53</v>
      </c>
      <c r="D34" s="21">
        <v>2018</v>
      </c>
      <c r="E34" s="23">
        <v>43454</v>
      </c>
      <c r="F34" s="19">
        <v>1496</v>
      </c>
      <c r="G34" s="18">
        <v>5</v>
      </c>
      <c r="H34" s="21" t="s">
        <v>52</v>
      </c>
      <c r="I34" s="21" t="s">
        <v>52</v>
      </c>
      <c r="J34" s="21" t="s">
        <v>5</v>
      </c>
      <c r="K34" s="21" t="s">
        <v>51</v>
      </c>
      <c r="L34" s="21" t="s">
        <v>50</v>
      </c>
      <c r="M34" s="26">
        <v>49600</v>
      </c>
      <c r="N34" s="7" t="s">
        <v>44</v>
      </c>
      <c r="O34" s="16">
        <v>44628</v>
      </c>
      <c r="P34" s="16">
        <v>44992</v>
      </c>
      <c r="Q34" s="25" t="s">
        <v>1</v>
      </c>
      <c r="R34" s="4" t="s">
        <v>0</v>
      </c>
      <c r="S34" s="4" t="s">
        <v>0</v>
      </c>
    </row>
    <row r="35" spans="1:19" s="14" customFormat="1" ht="75" x14ac:dyDescent="0.2">
      <c r="A35" s="18" t="s">
        <v>49</v>
      </c>
      <c r="B35" s="21" t="s">
        <v>48</v>
      </c>
      <c r="C35" s="24" t="s">
        <v>47</v>
      </c>
      <c r="D35" s="21">
        <v>2008</v>
      </c>
      <c r="E35" s="23">
        <v>39771</v>
      </c>
      <c r="F35" s="19">
        <v>2999</v>
      </c>
      <c r="G35" s="18">
        <v>2</v>
      </c>
      <c r="H35" s="21">
        <v>750</v>
      </c>
      <c r="I35" s="21">
        <v>3498</v>
      </c>
      <c r="J35" s="21" t="s">
        <v>46</v>
      </c>
      <c r="K35" s="21" t="s">
        <v>45</v>
      </c>
      <c r="L35" s="21" t="s">
        <v>3</v>
      </c>
      <c r="M35" s="17">
        <v>24900</v>
      </c>
      <c r="N35" s="7" t="s">
        <v>44</v>
      </c>
      <c r="O35" s="16">
        <v>44628</v>
      </c>
      <c r="P35" s="16">
        <v>44992</v>
      </c>
      <c r="Q35" s="15" t="s">
        <v>1</v>
      </c>
      <c r="R35" s="4" t="s">
        <v>0</v>
      </c>
      <c r="S35" s="4" t="s">
        <v>0</v>
      </c>
    </row>
    <row r="36" spans="1:19" s="14" customFormat="1" ht="75" x14ac:dyDescent="0.2">
      <c r="A36" s="18" t="s">
        <v>43</v>
      </c>
      <c r="B36" s="9" t="s">
        <v>27</v>
      </c>
      <c r="C36" s="22" t="s">
        <v>42</v>
      </c>
      <c r="D36" s="21">
        <v>2019</v>
      </c>
      <c r="E36" s="20">
        <v>43812</v>
      </c>
      <c r="F36" s="19">
        <v>2393</v>
      </c>
      <c r="G36" s="18">
        <v>5</v>
      </c>
      <c r="H36" s="9">
        <v>1054</v>
      </c>
      <c r="I36" s="9">
        <v>3210</v>
      </c>
      <c r="J36" s="9" t="s">
        <v>25</v>
      </c>
      <c r="K36" s="9" t="s">
        <v>41</v>
      </c>
      <c r="L36" s="9" t="s">
        <v>3</v>
      </c>
      <c r="M36" s="17">
        <f>124100+39000</f>
        <v>163100</v>
      </c>
      <c r="N36" s="7" t="s">
        <v>23</v>
      </c>
      <c r="O36" s="16">
        <v>44628</v>
      </c>
      <c r="P36" s="16">
        <v>44992</v>
      </c>
      <c r="Q36" s="15" t="s">
        <v>1</v>
      </c>
      <c r="R36" s="4" t="s">
        <v>0</v>
      </c>
      <c r="S36" s="4" t="s">
        <v>0</v>
      </c>
    </row>
    <row r="37" spans="1:19" s="14" customFormat="1" ht="75" x14ac:dyDescent="0.2">
      <c r="A37" s="18" t="s">
        <v>40</v>
      </c>
      <c r="B37" s="9" t="s">
        <v>27</v>
      </c>
      <c r="C37" s="22" t="s">
        <v>39</v>
      </c>
      <c r="D37" s="21">
        <v>2019</v>
      </c>
      <c r="E37" s="20">
        <v>43812</v>
      </c>
      <c r="F37" s="19">
        <v>2393</v>
      </c>
      <c r="G37" s="18">
        <v>5</v>
      </c>
      <c r="H37" s="9">
        <v>1054</v>
      </c>
      <c r="I37" s="9">
        <v>3210</v>
      </c>
      <c r="J37" s="9" t="s">
        <v>25</v>
      </c>
      <c r="K37" s="9" t="s">
        <v>38</v>
      </c>
      <c r="L37" s="9" t="s">
        <v>3</v>
      </c>
      <c r="M37" s="17">
        <f>123100+39000</f>
        <v>162100</v>
      </c>
      <c r="N37" s="7" t="s">
        <v>23</v>
      </c>
      <c r="O37" s="16">
        <v>44628</v>
      </c>
      <c r="P37" s="16">
        <v>44992</v>
      </c>
      <c r="Q37" s="15" t="s">
        <v>1</v>
      </c>
      <c r="R37" s="4" t="s">
        <v>0</v>
      </c>
      <c r="S37" s="4" t="s">
        <v>0</v>
      </c>
    </row>
    <row r="38" spans="1:19" s="14" customFormat="1" ht="75" x14ac:dyDescent="0.2">
      <c r="A38" s="18" t="s">
        <v>37</v>
      </c>
      <c r="B38" s="9" t="s">
        <v>27</v>
      </c>
      <c r="C38" s="22" t="s">
        <v>36</v>
      </c>
      <c r="D38" s="21">
        <v>2019</v>
      </c>
      <c r="E38" s="20">
        <v>43812</v>
      </c>
      <c r="F38" s="18">
        <v>2393</v>
      </c>
      <c r="G38" s="18">
        <v>5</v>
      </c>
      <c r="H38" s="9">
        <v>1054</v>
      </c>
      <c r="I38" s="9">
        <v>3210</v>
      </c>
      <c r="J38" s="9" t="s">
        <v>25</v>
      </c>
      <c r="K38" s="9" t="s">
        <v>35</v>
      </c>
      <c r="L38" s="9" t="s">
        <v>3</v>
      </c>
      <c r="M38" s="17">
        <f>123200+39000</f>
        <v>162200</v>
      </c>
      <c r="N38" s="7" t="s">
        <v>23</v>
      </c>
      <c r="O38" s="16">
        <v>44628</v>
      </c>
      <c r="P38" s="16">
        <v>44992</v>
      </c>
      <c r="Q38" s="15" t="s">
        <v>1</v>
      </c>
      <c r="R38" s="4" t="s">
        <v>0</v>
      </c>
      <c r="S38" s="4" t="s">
        <v>0</v>
      </c>
    </row>
    <row r="39" spans="1:19" s="14" customFormat="1" ht="75" x14ac:dyDescent="0.2">
      <c r="A39" s="18" t="s">
        <v>34</v>
      </c>
      <c r="B39" s="9" t="s">
        <v>27</v>
      </c>
      <c r="C39" s="22" t="s">
        <v>33</v>
      </c>
      <c r="D39" s="21">
        <v>2019</v>
      </c>
      <c r="E39" s="20">
        <v>43812</v>
      </c>
      <c r="F39" s="19">
        <v>2393</v>
      </c>
      <c r="G39" s="18">
        <v>5</v>
      </c>
      <c r="H39" s="9">
        <v>1054</v>
      </c>
      <c r="I39" s="9">
        <v>3210</v>
      </c>
      <c r="J39" s="9" t="s">
        <v>25</v>
      </c>
      <c r="K39" s="9" t="s">
        <v>32</v>
      </c>
      <c r="L39" s="9" t="s">
        <v>3</v>
      </c>
      <c r="M39" s="17">
        <f>122500+39000</f>
        <v>161500</v>
      </c>
      <c r="N39" s="7" t="s">
        <v>23</v>
      </c>
      <c r="O39" s="16">
        <v>44628</v>
      </c>
      <c r="P39" s="16">
        <v>44992</v>
      </c>
      <c r="Q39" s="15" t="s">
        <v>1</v>
      </c>
      <c r="R39" s="4" t="s">
        <v>0</v>
      </c>
      <c r="S39" s="4" t="s">
        <v>0</v>
      </c>
    </row>
    <row r="40" spans="1:19" s="14" customFormat="1" ht="75" x14ac:dyDescent="0.2">
      <c r="A40" s="18" t="s">
        <v>31</v>
      </c>
      <c r="B40" s="9" t="s">
        <v>27</v>
      </c>
      <c r="C40" s="22" t="s">
        <v>30</v>
      </c>
      <c r="D40" s="21">
        <v>2019</v>
      </c>
      <c r="E40" s="20">
        <v>43812</v>
      </c>
      <c r="F40" s="19">
        <v>2393</v>
      </c>
      <c r="G40" s="18">
        <v>5</v>
      </c>
      <c r="H40" s="9">
        <v>1054</v>
      </c>
      <c r="I40" s="9">
        <v>3210</v>
      </c>
      <c r="J40" s="9" t="s">
        <v>25</v>
      </c>
      <c r="K40" s="9" t="s">
        <v>29</v>
      </c>
      <c r="L40" s="9" t="s">
        <v>3</v>
      </c>
      <c r="M40" s="17">
        <f>122100+39000</f>
        <v>161100</v>
      </c>
      <c r="N40" s="7" t="s">
        <v>23</v>
      </c>
      <c r="O40" s="16">
        <v>44628</v>
      </c>
      <c r="P40" s="16">
        <v>44992</v>
      </c>
      <c r="Q40" s="15" t="s">
        <v>1</v>
      </c>
      <c r="R40" s="4" t="s">
        <v>0</v>
      </c>
      <c r="S40" s="4" t="s">
        <v>0</v>
      </c>
    </row>
    <row r="41" spans="1:19" s="14" customFormat="1" ht="75" x14ac:dyDescent="0.2">
      <c r="A41" s="18" t="s">
        <v>28</v>
      </c>
      <c r="B41" s="9" t="s">
        <v>27</v>
      </c>
      <c r="C41" s="22" t="s">
        <v>26</v>
      </c>
      <c r="D41" s="21">
        <v>2019</v>
      </c>
      <c r="E41" s="20">
        <v>43812</v>
      </c>
      <c r="F41" s="19">
        <v>2393</v>
      </c>
      <c r="G41" s="18">
        <v>5</v>
      </c>
      <c r="H41" s="9">
        <v>1054</v>
      </c>
      <c r="I41" s="9">
        <v>3210</v>
      </c>
      <c r="J41" s="9" t="s">
        <v>25</v>
      </c>
      <c r="K41" s="9" t="s">
        <v>24</v>
      </c>
      <c r="L41" s="9" t="s">
        <v>3</v>
      </c>
      <c r="M41" s="17">
        <f>122700+39000</f>
        <v>161700</v>
      </c>
      <c r="N41" s="7" t="s">
        <v>23</v>
      </c>
      <c r="O41" s="16">
        <v>44628</v>
      </c>
      <c r="P41" s="16">
        <v>44992</v>
      </c>
      <c r="Q41" s="15" t="s">
        <v>1</v>
      </c>
      <c r="R41" s="4" t="s">
        <v>0</v>
      </c>
      <c r="S41" s="4" t="s">
        <v>0</v>
      </c>
    </row>
    <row r="42" spans="1:19" ht="75.75" customHeight="1" x14ac:dyDescent="0.2">
      <c r="A42" s="10">
        <v>39</v>
      </c>
      <c r="B42" s="13" t="s">
        <v>18</v>
      </c>
      <c r="C42" s="12" t="s">
        <v>22</v>
      </c>
      <c r="D42" s="10">
        <v>2021</v>
      </c>
      <c r="E42" s="11">
        <v>44526</v>
      </c>
      <c r="F42" s="10">
        <v>2487</v>
      </c>
      <c r="G42" s="10">
        <v>7</v>
      </c>
      <c r="H42" s="10">
        <v>2720</v>
      </c>
      <c r="I42" s="10">
        <v>4720</v>
      </c>
      <c r="J42" s="10" t="s">
        <v>5</v>
      </c>
      <c r="K42" s="10" t="s">
        <v>21</v>
      </c>
      <c r="L42" s="9" t="s">
        <v>3</v>
      </c>
      <c r="M42" s="8">
        <v>244899</v>
      </c>
      <c r="N42" s="7" t="s">
        <v>2</v>
      </c>
      <c r="O42" s="6" t="s">
        <v>15</v>
      </c>
      <c r="P42" s="6" t="s">
        <v>14</v>
      </c>
      <c r="Q42" s="5" t="s">
        <v>13</v>
      </c>
      <c r="R42" s="4" t="s">
        <v>0</v>
      </c>
      <c r="S42" s="4" t="s">
        <v>0</v>
      </c>
    </row>
    <row r="43" spans="1:19" ht="75" x14ac:dyDescent="0.2">
      <c r="A43" s="10">
        <v>40</v>
      </c>
      <c r="B43" s="13" t="s">
        <v>18</v>
      </c>
      <c r="C43" s="12" t="s">
        <v>20</v>
      </c>
      <c r="D43" s="10">
        <v>2021</v>
      </c>
      <c r="E43" s="11">
        <v>44526</v>
      </c>
      <c r="F43" s="10">
        <v>2487</v>
      </c>
      <c r="G43" s="10">
        <v>7</v>
      </c>
      <c r="H43" s="10">
        <v>2720</v>
      </c>
      <c r="I43" s="10">
        <v>4720</v>
      </c>
      <c r="J43" s="10" t="s">
        <v>5</v>
      </c>
      <c r="K43" s="10" t="s">
        <v>19</v>
      </c>
      <c r="L43" s="9" t="s">
        <v>3</v>
      </c>
      <c r="M43" s="8">
        <v>244899</v>
      </c>
      <c r="N43" s="7" t="s">
        <v>2</v>
      </c>
      <c r="O43" s="6" t="s">
        <v>15</v>
      </c>
      <c r="P43" s="6" t="s">
        <v>14</v>
      </c>
      <c r="Q43" s="5" t="s">
        <v>13</v>
      </c>
      <c r="R43" s="4" t="s">
        <v>0</v>
      </c>
      <c r="S43" s="4" t="s">
        <v>0</v>
      </c>
    </row>
    <row r="44" spans="1:19" ht="69.75" customHeight="1" x14ac:dyDescent="0.2">
      <c r="A44" s="10">
        <v>41</v>
      </c>
      <c r="B44" s="13" t="s">
        <v>18</v>
      </c>
      <c r="C44" s="12" t="s">
        <v>17</v>
      </c>
      <c r="D44" s="10">
        <v>2021</v>
      </c>
      <c r="E44" s="11">
        <v>44526</v>
      </c>
      <c r="F44" s="10">
        <v>2487</v>
      </c>
      <c r="G44" s="10">
        <v>7</v>
      </c>
      <c r="H44" s="10">
        <v>2720</v>
      </c>
      <c r="I44" s="10">
        <v>4720</v>
      </c>
      <c r="J44" s="10" t="s">
        <v>5</v>
      </c>
      <c r="K44" s="10" t="s">
        <v>16</v>
      </c>
      <c r="L44" s="9" t="s">
        <v>3</v>
      </c>
      <c r="M44" s="8">
        <v>244899</v>
      </c>
      <c r="N44" s="7" t="s">
        <v>2</v>
      </c>
      <c r="O44" s="6" t="s">
        <v>15</v>
      </c>
      <c r="P44" s="6" t="s">
        <v>14</v>
      </c>
      <c r="Q44" s="5" t="s">
        <v>13</v>
      </c>
      <c r="R44" s="4" t="s">
        <v>0</v>
      </c>
      <c r="S44" s="4" t="s">
        <v>0</v>
      </c>
    </row>
    <row r="45" spans="1:19" ht="69.75" customHeight="1" x14ac:dyDescent="0.2">
      <c r="A45" s="10">
        <v>42</v>
      </c>
      <c r="B45" s="13" t="s">
        <v>10</v>
      </c>
      <c r="C45" s="12" t="s">
        <v>12</v>
      </c>
      <c r="D45" s="10">
        <v>2021</v>
      </c>
      <c r="E45" s="11">
        <v>44543</v>
      </c>
      <c r="F45" s="10">
        <v>998</v>
      </c>
      <c r="G45" s="10">
        <v>5</v>
      </c>
      <c r="H45" s="10">
        <v>530</v>
      </c>
      <c r="I45" s="10">
        <v>1650</v>
      </c>
      <c r="J45" s="10" t="s">
        <v>5</v>
      </c>
      <c r="K45" s="10" t="s">
        <v>11</v>
      </c>
      <c r="L45" s="9" t="s">
        <v>3</v>
      </c>
      <c r="M45" s="8">
        <v>72092</v>
      </c>
      <c r="N45" s="7" t="s">
        <v>2</v>
      </c>
      <c r="O45" s="6">
        <v>44908</v>
      </c>
      <c r="P45" s="6">
        <v>45272</v>
      </c>
      <c r="Q45" s="5" t="s">
        <v>1</v>
      </c>
      <c r="R45" s="4" t="s">
        <v>0</v>
      </c>
      <c r="S45" s="4" t="s">
        <v>0</v>
      </c>
    </row>
    <row r="46" spans="1:19" ht="69.75" customHeight="1" x14ac:dyDescent="0.2">
      <c r="A46" s="10">
        <v>43</v>
      </c>
      <c r="B46" s="13" t="s">
        <v>10</v>
      </c>
      <c r="C46" s="12" t="s">
        <v>9</v>
      </c>
      <c r="D46" s="10">
        <v>2021</v>
      </c>
      <c r="E46" s="11">
        <v>44543</v>
      </c>
      <c r="F46" s="10">
        <v>998</v>
      </c>
      <c r="G46" s="10">
        <v>5</v>
      </c>
      <c r="H46" s="10">
        <v>530</v>
      </c>
      <c r="I46" s="10">
        <v>1650</v>
      </c>
      <c r="J46" s="10" t="s">
        <v>5</v>
      </c>
      <c r="K46" s="10" t="s">
        <v>8</v>
      </c>
      <c r="L46" s="9" t="s">
        <v>3</v>
      </c>
      <c r="M46" s="8">
        <v>72092</v>
      </c>
      <c r="N46" s="7" t="s">
        <v>2</v>
      </c>
      <c r="O46" s="6">
        <v>44908</v>
      </c>
      <c r="P46" s="6">
        <v>45272</v>
      </c>
      <c r="Q46" s="5" t="s">
        <v>1</v>
      </c>
      <c r="R46" s="4" t="s">
        <v>0</v>
      </c>
      <c r="S46" s="4" t="s">
        <v>0</v>
      </c>
    </row>
    <row r="47" spans="1:19" ht="69.75" customHeight="1" x14ac:dyDescent="0.2">
      <c r="A47" s="10">
        <v>44</v>
      </c>
      <c r="B47" s="13" t="s">
        <v>7</v>
      </c>
      <c r="C47" s="12" t="s">
        <v>6</v>
      </c>
      <c r="D47" s="10">
        <v>2021</v>
      </c>
      <c r="E47" s="11">
        <v>44543</v>
      </c>
      <c r="F47" s="10">
        <v>1482</v>
      </c>
      <c r="G47" s="10">
        <v>5</v>
      </c>
      <c r="H47" s="10">
        <v>545</v>
      </c>
      <c r="I47" s="10">
        <v>1820</v>
      </c>
      <c r="J47" s="10" t="s">
        <v>5</v>
      </c>
      <c r="K47" s="10" t="s">
        <v>4</v>
      </c>
      <c r="L47" s="9" t="s">
        <v>3</v>
      </c>
      <c r="M47" s="8">
        <v>92415</v>
      </c>
      <c r="N47" s="7" t="s">
        <v>2</v>
      </c>
      <c r="O47" s="6">
        <v>44908</v>
      </c>
      <c r="P47" s="6">
        <v>45272</v>
      </c>
      <c r="Q47" s="5" t="s">
        <v>1</v>
      </c>
      <c r="R47" s="4" t="s">
        <v>0</v>
      </c>
      <c r="S47" s="4" t="s">
        <v>0</v>
      </c>
    </row>
  </sheetData>
  <autoFilter ref="B2:N47"/>
  <mergeCells count="14">
    <mergeCell ref="G1:G2"/>
    <mergeCell ref="B1:B2"/>
    <mergeCell ref="C1:C2"/>
    <mergeCell ref="D1:D2"/>
    <mergeCell ref="O1:P2"/>
    <mergeCell ref="Q1:Q2"/>
    <mergeCell ref="R1:R2"/>
    <mergeCell ref="S1:S2"/>
    <mergeCell ref="E1:E2"/>
    <mergeCell ref="A1:A2"/>
    <mergeCell ref="J1:J2"/>
    <mergeCell ref="K1:K2"/>
    <mergeCell ref="L1:L2"/>
    <mergeCell ref="N1:N2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Wykaz pojazdów WIOŚ 2020-2022</vt:lpstr>
      <vt:lpstr>'Wykaz pojazdów WIOŚ 2020-2022'!Tytuły_wydruku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Królik</dc:creator>
  <cp:lastModifiedBy>Katarzyna Królik</cp:lastModifiedBy>
  <dcterms:created xsi:type="dcterms:W3CDTF">2022-02-15T13:29:04Z</dcterms:created>
  <dcterms:modified xsi:type="dcterms:W3CDTF">2022-02-15T13:30:08Z</dcterms:modified>
</cp:coreProperties>
</file>